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Formatos'!$A$7:$AT$18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10" i="1" l="1"/>
  <c r="AR8" i="1" l="1"/>
  <c r="C8" i="1" s="1"/>
  <c r="B8" i="1" s="1"/>
  <c r="AS8" i="1"/>
  <c r="AR9" i="1"/>
  <c r="C9" i="1" s="1"/>
  <c r="A9" i="1" s="1"/>
  <c r="AS9" i="1"/>
  <c r="AR10" i="1"/>
  <c r="C10" i="1" s="1"/>
  <c r="B10" i="1" s="1"/>
  <c r="AS10" i="1"/>
  <c r="AR11" i="1"/>
  <c r="C11" i="1" s="1"/>
  <c r="A11" i="1" s="1"/>
  <c r="AS11" i="1"/>
  <c r="AR12" i="1"/>
  <c r="AS12" i="1"/>
  <c r="AR13" i="1"/>
  <c r="C13" i="1" s="1"/>
  <c r="A13" i="1" s="1"/>
  <c r="AS13" i="1"/>
  <c r="AR14" i="1"/>
  <c r="AS14" i="1"/>
  <c r="AR15" i="1"/>
  <c r="C15" i="1" s="1"/>
  <c r="A15" i="1" s="1"/>
  <c r="AS15" i="1"/>
  <c r="AR16" i="1"/>
  <c r="C16" i="1" s="1"/>
  <c r="B16" i="1" s="1"/>
  <c r="AS16" i="1"/>
  <c r="AR17" i="1"/>
  <c r="C17" i="1" s="1"/>
  <c r="A17" i="1" s="1"/>
  <c r="AS17" i="1"/>
  <c r="AR18" i="1"/>
  <c r="C18" i="1" s="1"/>
  <c r="B18" i="1" s="1"/>
  <c r="AS18" i="1"/>
  <c r="C12" i="1"/>
  <c r="B12" i="1" s="1"/>
  <c r="U8" i="1"/>
  <c r="U9" i="1"/>
  <c r="U11" i="1"/>
  <c r="U12" i="1"/>
  <c r="U13" i="1"/>
  <c r="U14" i="1"/>
  <c r="U15" i="1"/>
  <c r="U16" i="1"/>
  <c r="U17" i="1"/>
  <c r="U18" i="1"/>
  <c r="C14" i="1"/>
  <c r="B14" i="1" s="1"/>
  <c r="B13" i="1" l="1"/>
  <c r="B17" i="1"/>
  <c r="B9" i="1"/>
  <c r="B15" i="1"/>
  <c r="B11" i="1"/>
  <c r="A18" i="1"/>
  <c r="A16" i="1"/>
  <c r="A14" i="1"/>
  <c r="A12" i="1"/>
  <c r="A10" i="1"/>
  <c r="A8" i="1"/>
</calcChain>
</file>

<file path=xl/sharedStrings.xml><?xml version="1.0" encoding="utf-8"?>
<sst xmlns="http://schemas.openxmlformats.org/spreadsheetml/2006/main" count="610" uniqueCount="360">
  <si>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</si>
  <si>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</si>
  <si>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</si>
  <si>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</si>
  <si>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</si>
  <si>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</si>
  <si>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</si>
  <si>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</si>
  <si>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</si>
  <si>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</si>
  <si>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</si>
  <si>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</si>
  <si>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</si>
  <si>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</si>
  <si>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</si>
  <si>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</si>
  <si>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</si>
  <si>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</si>
  <si>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</si>
  <si>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</si>
  <si>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</si>
  <si>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</si>
  <si>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</si>
  <si>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</si>
  <si>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</si>
  <si>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</si>
  <si>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</si>
  <si>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</si>
  <si>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</si>
  <si>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</si>
  <si>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</si>
  <si>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</si>
  <si>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</si>
  <si>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</si>
  <si>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</si>
  <si>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</si>
  <si>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</si>
  <si>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</si>
  <si>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</si>
  <si>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</si>
  <si>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</si>
  <si>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</si>
  <si>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</si>
  <si>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</si>
  <si>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</si>
  <si>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</si>
  <si>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</si>
  <si>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</si>
  <si>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</si>
  <si>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</si>
  <si>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</si>
  <si>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</si>
  <si>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</si>
  <si>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</si>
  <si>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</si>
  <si>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</si>
  <si>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</si>
  <si>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</si>
  <si>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</si>
  <si>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</si>
  <si>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</si>
  <si>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</si>
  <si>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</si>
  <si>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</si>
  <si>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</si>
  <si>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</si>
  <si>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</si>
  <si>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</si>
  <si>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</si>
  <si>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</si>
  <si>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</si>
  <si>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</si>
  <si>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</si>
  <si>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</si>
  <si>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</si>
  <si>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</si>
  <si>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</si>
  <si>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</si>
  <si>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</si>
  <si>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</si>
  <si>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</si>
  <si>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</si>
  <si>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</si>
  <si>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</si>
  <si>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</si>
  <si>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</si>
  <si>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</si>
  <si>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</si>
  <si>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</si>
  <si>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</si>
  <si>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</si>
  <si>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</si>
  <si>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</si>
  <si>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</si>
  <si>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</si>
  <si>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</si>
  <si>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</si>
  <si>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</si>
  <si>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</si>
  <si>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</si>
  <si>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</si>
  <si>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</si>
  <si>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</si>
  <si>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</si>
  <si>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</si>
  <si>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</si>
  <si>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</si>
  <si>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</si>
  <si>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</si>
  <si>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</si>
  <si>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</si>
  <si>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</si>
  <si>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</si>
  <si>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</si>
  <si>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</si>
  <si>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</si>
  <si>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</si>
  <si>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</si>
  <si>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</si>
  <si>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</si>
  <si>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</si>
  <si>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</si>
  <si>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</si>
  <si>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</si>
  <si>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</si>
  <si>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</si>
  <si>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</si>
  <si>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</si>
  <si>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</si>
  <si>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</si>
  <si>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</si>
  <si>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</si>
  <si>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</si>
  <si>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</si>
  <si>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</si>
  <si>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</si>
  <si>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</si>
  <si>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</si>
  <si>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</si>
  <si>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</si>
  <si>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</si>
  <si>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</si>
  <si>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</si>
  <si>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</si>
  <si>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</si>
  <si>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</si>
  <si>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</si>
  <si>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</si>
  <si>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</si>
  <si>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</si>
  <si>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</si>
  <si>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</si>
  <si>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</si>
  <si>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</si>
  <si>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</si>
  <si>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</si>
  <si>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</si>
  <si>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</si>
  <si>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</si>
  <si>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</si>
  <si>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</si>
  <si>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</si>
  <si>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</si>
  <si>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</si>
  <si>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</si>
  <si>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</si>
  <si>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</si>
  <si>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</si>
  <si>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</si>
  <si>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</si>
  <si>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</si>
  <si>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</si>
  <si>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</si>
  <si>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</si>
  <si>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</si>
  <si>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</si>
  <si>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</si>
  <si>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</si>
  <si>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</si>
  <si>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</si>
  <si>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</si>
  <si>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</si>
  <si>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</si>
  <si>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</si>
  <si>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</si>
  <si>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</si>
  <si>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</si>
  <si>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</si>
  <si>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</si>
  <si>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</si>
  <si>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</si>
  <si>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</si>
  <si>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</si>
  <si>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</si>
  <si>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</si>
  <si>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</si>
  <si>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</si>
  <si>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</si>
  <si>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</si>
  <si>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</si>
  <si>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</si>
  <si>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</si>
  <si>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</si>
  <si>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</si>
  <si>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</si>
  <si>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</si>
  <si>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</si>
  <si>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</si>
  <si>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</si>
  <si>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</si>
  <si>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</si>
  <si>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</si>
  <si>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</si>
  <si>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</si>
  <si>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</si>
  <si>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</si>
  <si>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</si>
  <si>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</si>
  <si>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</si>
  <si>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</si>
  <si>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</si>
  <si>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</si>
  <si>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</si>
  <si>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</si>
  <si>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</si>
  <si>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</si>
  <si>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</si>
  <si>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</si>
  <si>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</si>
  <si>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</si>
  <si>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</si>
  <si>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</si>
  <si>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</si>
  <si>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</si>
  <si>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</si>
  <si>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</si>
  <si>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</si>
  <si>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</si>
  <si>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</si>
  <si>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</si>
  <si>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</si>
  <si>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</si>
  <si>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</si>
  <si>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</si>
  <si>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</si>
  <si>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</si>
  <si>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</si>
  <si>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</si>
  <si>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</si>
  <si>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</si>
  <si>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</si>
  <si>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</si>
  <si>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</si>
  <si>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</si>
  <si>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</si>
  <si>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</si>
  <si>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</si>
  <si>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</si>
  <si>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</si>
  <si>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</si>
  <si>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</si>
  <si>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</si>
  <si>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</si>
  <si>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</si>
  <si>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</si>
  <si>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</si>
  <si>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</si>
  <si>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</si>
  <si>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</si>
  <si>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</si>
  <si>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</si>
  <si>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</si>
  <si>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</si>
  <si>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</si>
  <si>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</si>
  <si>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</si>
  <si>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</si>
  <si>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</si>
  <si>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</si>
  <si>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</si>
  <si>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</si>
  <si>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</si>
  <si>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</si>
  <si>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</si>
  <si>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</si>
  <si>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</si>
  <si>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</si>
  <si>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</si>
  <si>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</si>
  <si>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</si>
  <si>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</si>
  <si>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</si>
  <si>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</si>
  <si>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</si>
  <si>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</si>
  <si>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</si>
  <si>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</si>
  <si>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</si>
  <si>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</si>
  <si>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</si>
  <si>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</si>
  <si>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</si>
  <si>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</si>
  <si>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</si>
  <si>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</si>
  <si>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</si>
  <si>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</si>
  <si>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</si>
  <si>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</si>
  <si>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</si>
  <si>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</si>
  <si>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</si>
  <si>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</si>
  <si>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</si>
  <si>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</si>
  <si>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</si>
  <si>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</si>
  <si>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</si>
  <si>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</si>
  <si>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</si>
  <si>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</si>
  <si>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</si>
  <si>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</si>
  <si>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</si>
  <si>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FEDERAL</t>
  </si>
  <si>
    <t>22100004 PRODUCTOS ALIMENTICIOS PARA EL PERSONAL DERIVADO DE ACTIVIDADES EXTRAORDINARIAS</t>
  </si>
  <si>
    <t>21100001 MATERIALES Y UTILES DE OFICINA</t>
  </si>
  <si>
    <t xml:space="preserve">IRMA </t>
  </si>
  <si>
    <t xml:space="preserve">AGUILAR </t>
  </si>
  <si>
    <t>CHAVEZ</t>
  </si>
  <si>
    <t>AUCI650705CM6</t>
  </si>
  <si>
    <t>RECURSOS MATERIALES Y SERV GENERALES</t>
  </si>
  <si>
    <t>PROPIO</t>
  </si>
  <si>
    <t>A571</t>
  </si>
  <si>
    <t>A-675</t>
  </si>
  <si>
    <t>3HJHEE 174298</t>
  </si>
  <si>
    <t>3HJHEE 174340</t>
  </si>
  <si>
    <t>CC-255609</t>
  </si>
  <si>
    <t>MAC090783</t>
  </si>
  <si>
    <t>POSE65277496</t>
  </si>
  <si>
    <t>POSE65127518</t>
  </si>
  <si>
    <t>21600001 MATERIAL DE LIMPIEZA</t>
  </si>
  <si>
    <t>22200001 PRODUCTOS ALIMENTICIOS PARA ANIMALES</t>
  </si>
  <si>
    <t>25300001 MEDICINAS Y PRODUCTOS FARMACÉUTICOS</t>
  </si>
  <si>
    <t>35500003 CONSERVACIÓN Y MANTENIMIENTO DE VEHÍCULOS ADSCRITOS A SERVICIOS ADMINISTRATIVOS</t>
  </si>
  <si>
    <t xml:space="preserve">ELEAZAR </t>
  </si>
  <si>
    <t xml:space="preserve">VELASCO </t>
  </si>
  <si>
    <t>LLAMAS</t>
  </si>
  <si>
    <t xml:space="preserve">MARTINEZ </t>
  </si>
  <si>
    <t>TIENDAS CHEDRAUI SA DE CV</t>
  </si>
  <si>
    <t>AGRO ALIMENTARIA EL REBOZO SA DE CV</t>
  </si>
  <si>
    <t>HOME DEPOT MEXICO S DE RL DE CV</t>
  </si>
  <si>
    <t>TONY TIENDAS SA DE CV</t>
  </si>
  <si>
    <t>OFFICE DEPOT DE MEXICO SA CV</t>
  </si>
  <si>
    <t xml:space="preserve">ERIKA SORTE </t>
  </si>
  <si>
    <t>SOSA</t>
  </si>
  <si>
    <t xml:space="preserve">MARIA BETSAIDA </t>
  </si>
  <si>
    <t>CARRANZA</t>
  </si>
  <si>
    <t xml:space="preserve">GAYOSSO </t>
  </si>
  <si>
    <t>MASE850604JE8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</si>
</sst>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B2" zoomScaleNormal="100" workbookViewId="0">
      <pane ySplit="6" topLeftCell="A8" activePane="bottomLeft" state="frozen"/>
      <selection activeCell="A2" sqref="A2"/>
      <selection pane="bottomLeft" activeCell="B9" sqref="B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21">
        <f t="shared" ref="A8:A17" si="0">YEAR(C8)</f>
        <v>2020</v>
      </c>
      <c r="B8" s="8">
        <f t="shared" ref="B8:B17" si="1">EOMONTH(C8,-1)+1</f>
        <v>44013</v>
      </c>
      <c r="C8" s="25">
        <f t="shared" ref="C8:C17" si="2">+AR8</f>
        <v>44043</v>
      </c>
      <c r="D8" s="21" t="s">
        <v>109</v>
      </c>
      <c r="E8" s="21" t="s">
        <v>113</v>
      </c>
      <c r="F8" s="28" t="s">
        <v>333</v>
      </c>
      <c r="G8" s="22" t="s">
        <v>151</v>
      </c>
      <c r="I8" t="s">
        <v>341</v>
      </c>
      <c r="K8" s="21" t="s">
        <v>354</v>
      </c>
      <c r="L8" s="21" t="s">
        <v>348</v>
      </c>
      <c r="M8" s="21" t="s">
        <v>355</v>
      </c>
      <c r="O8" s="21" t="s">
        <v>359</v>
      </c>
      <c r="P8" s="23" t="s">
        <v>169</v>
      </c>
      <c r="Q8" s="23" t="s">
        <v>331</v>
      </c>
      <c r="T8" s="24">
        <v>668.1</v>
      </c>
      <c r="U8" s="24">
        <f t="shared" ref="U8:U13" si="3">+T8*1.16</f>
        <v>774.99599999999998</v>
      </c>
      <c r="X8" s="21" t="s">
        <v>170</v>
      </c>
      <c r="Y8" s="21" t="s">
        <v>171</v>
      </c>
      <c r="Z8" s="21" t="s">
        <v>172</v>
      </c>
      <c r="AC8" s="26">
        <v>44020</v>
      </c>
      <c r="AD8" s="26">
        <v>44020</v>
      </c>
      <c r="AG8" s="27" t="s">
        <v>324</v>
      </c>
      <c r="AH8" s="27" t="s">
        <v>324</v>
      </c>
      <c r="AQ8" s="21" t="s">
        <v>150</v>
      </c>
      <c r="AR8" s="8">
        <f t="shared" ref="AR8:AR17" si="4">EOMONTH(AC8,0)</f>
        <v>44043</v>
      </c>
      <c r="AS8" s="8">
        <f t="shared" ref="AS8:AS17" si="5">EOMONTH(AC8,0)</f>
        <v>44043</v>
      </c>
    </row>
    <row r="9" spans="1:46" x14ac:dyDescent="0.25">
      <c r="A9" s="21">
        <f t="shared" si="0"/>
        <v>2020</v>
      </c>
      <c r="B9" s="8">
        <f t="shared" si="1"/>
        <v>44013</v>
      </c>
      <c r="C9" s="25">
        <f t="shared" si="2"/>
        <v>44043</v>
      </c>
      <c r="D9" s="21" t="s">
        <v>109</v>
      </c>
      <c r="E9" s="21" t="s">
        <v>113</v>
      </c>
      <c r="F9" s="28" t="s">
        <v>334</v>
      </c>
      <c r="G9" s="22" t="s">
        <v>151</v>
      </c>
      <c r="I9" t="s">
        <v>325</v>
      </c>
      <c r="K9" t="s">
        <v>327</v>
      </c>
      <c r="L9" t="s">
        <v>328</v>
      </c>
      <c r="M9" t="s">
        <v>329</v>
      </c>
      <c r="O9" s="21" t="s">
        <v>330</v>
      </c>
      <c r="P9" s="23" t="s">
        <v>169</v>
      </c>
      <c r="Q9" s="23" t="s">
        <v>331</v>
      </c>
      <c r="T9" s="24">
        <v>460</v>
      </c>
      <c r="U9" s="24">
        <f t="shared" si="3"/>
        <v>533.59999999999991</v>
      </c>
      <c r="X9" s="21" t="s">
        <v>170</v>
      </c>
      <c r="Y9" s="21" t="s">
        <v>171</v>
      </c>
      <c r="Z9" s="21" t="s">
        <v>172</v>
      </c>
      <c r="AC9" s="26">
        <v>44022</v>
      </c>
      <c r="AD9" s="26">
        <v>44022</v>
      </c>
      <c r="AG9" s="27" t="s">
        <v>324</v>
      </c>
      <c r="AH9" s="27" t="s">
        <v>324</v>
      </c>
      <c r="AQ9" s="21" t="s">
        <v>150</v>
      </c>
      <c r="AR9" s="8">
        <f t="shared" si="4"/>
        <v>44043</v>
      </c>
      <c r="AS9" s="8">
        <f t="shared" si="5"/>
        <v>44043</v>
      </c>
    </row>
    <row r="10" spans="1:46" x14ac:dyDescent="0.25">
      <c r="A10" s="21">
        <f t="shared" si="0"/>
        <v>2020</v>
      </c>
      <c r="B10" s="8">
        <f t="shared" si="1"/>
        <v>44013</v>
      </c>
      <c r="C10" s="25">
        <f t="shared" si="2"/>
        <v>44043</v>
      </c>
      <c r="D10" s="21" t="s">
        <v>109</v>
      </c>
      <c r="E10" s="21" t="s">
        <v>113</v>
      </c>
      <c r="F10" s="28">
        <v>624</v>
      </c>
      <c r="G10" s="22" t="s">
        <v>151</v>
      </c>
      <c r="I10" t="s">
        <v>342</v>
      </c>
      <c r="N10" t="s">
        <v>350</v>
      </c>
      <c r="P10" s="23" t="s">
        <v>169</v>
      </c>
      <c r="Q10" s="23" t="s">
        <v>331</v>
      </c>
      <c r="T10" s="24">
        <v>1260</v>
      </c>
      <c r="U10" s="24">
        <f>+T10</f>
        <v>1260</v>
      </c>
      <c r="X10" s="21" t="s">
        <v>170</v>
      </c>
      <c r="Y10" s="21" t="s">
        <v>171</v>
      </c>
      <c r="Z10" s="21" t="s">
        <v>172</v>
      </c>
      <c r="AC10" s="26">
        <v>44025</v>
      </c>
      <c r="AD10" s="26">
        <v>44025</v>
      </c>
      <c r="AG10" s="27" t="s">
        <v>323</v>
      </c>
      <c r="AH10" s="27" t="s">
        <v>323</v>
      </c>
      <c r="AQ10" s="21" t="s">
        <v>150</v>
      </c>
      <c r="AR10" s="8">
        <f t="shared" si="4"/>
        <v>44043</v>
      </c>
      <c r="AS10" s="8">
        <f t="shared" si="5"/>
        <v>44043</v>
      </c>
    </row>
    <row r="11" spans="1:46" x14ac:dyDescent="0.25">
      <c r="A11" s="21">
        <f t="shared" si="0"/>
        <v>2020</v>
      </c>
      <c r="B11" s="8">
        <f t="shared" si="1"/>
        <v>44013</v>
      </c>
      <c r="C11" s="25">
        <f t="shared" si="2"/>
        <v>44043</v>
      </c>
      <c r="D11" s="21" t="s">
        <v>109</v>
      </c>
      <c r="E11" s="21" t="s">
        <v>113</v>
      </c>
      <c r="F11" s="28" t="s">
        <v>335</v>
      </c>
      <c r="G11" s="22" t="s">
        <v>151</v>
      </c>
      <c r="I11" t="s">
        <v>326</v>
      </c>
      <c r="N11" t="s">
        <v>351</v>
      </c>
      <c r="P11" s="23" t="s">
        <v>169</v>
      </c>
      <c r="Q11" s="23" t="s">
        <v>331</v>
      </c>
      <c r="T11" s="24">
        <v>1372.41</v>
      </c>
      <c r="U11" s="24">
        <f t="shared" si="3"/>
        <v>1591.9956</v>
      </c>
      <c r="X11" s="21" t="s">
        <v>170</v>
      </c>
      <c r="Y11" s="21" t="s">
        <v>171</v>
      </c>
      <c r="Z11" s="21" t="s">
        <v>172</v>
      </c>
      <c r="AC11" s="26">
        <v>44026</v>
      </c>
      <c r="AD11" s="26">
        <v>44026</v>
      </c>
      <c r="AG11" s="27" t="s">
        <v>324</v>
      </c>
      <c r="AH11" s="27" t="s">
        <v>324</v>
      </c>
      <c r="AQ11" s="21" t="s">
        <v>150</v>
      </c>
      <c r="AR11" s="8">
        <f t="shared" si="4"/>
        <v>44043</v>
      </c>
      <c r="AS11" s="8">
        <f t="shared" si="5"/>
        <v>44043</v>
      </c>
    </row>
    <row r="12" spans="1:46" x14ac:dyDescent="0.25">
      <c r="A12" s="21">
        <f t="shared" si="0"/>
        <v>2020</v>
      </c>
      <c r="B12" s="8">
        <f t="shared" si="1"/>
        <v>44013</v>
      </c>
      <c r="C12" s="25">
        <f t="shared" si="2"/>
        <v>44043</v>
      </c>
      <c r="D12" s="21" t="s">
        <v>109</v>
      </c>
      <c r="E12" s="21" t="s">
        <v>113</v>
      </c>
      <c r="F12" s="28" t="s">
        <v>336</v>
      </c>
      <c r="G12" s="22" t="s">
        <v>151</v>
      </c>
      <c r="I12" t="s">
        <v>326</v>
      </c>
      <c r="N12" t="s">
        <v>351</v>
      </c>
      <c r="P12" s="23" t="s">
        <v>169</v>
      </c>
      <c r="Q12" s="23" t="s">
        <v>331</v>
      </c>
      <c r="T12" s="24">
        <v>1657.07</v>
      </c>
      <c r="U12" s="24">
        <f t="shared" si="3"/>
        <v>1922.2011999999997</v>
      </c>
      <c r="X12" s="21" t="s">
        <v>170</v>
      </c>
      <c r="Y12" s="21" t="s">
        <v>171</v>
      </c>
      <c r="Z12" s="21" t="s">
        <v>172</v>
      </c>
      <c r="AC12" s="26">
        <v>44026</v>
      </c>
      <c r="AD12" s="26">
        <v>44026</v>
      </c>
      <c r="AG12" s="27" t="s">
        <v>324</v>
      </c>
      <c r="AH12" s="27" t="s">
        <v>324</v>
      </c>
      <c r="AQ12" s="21" t="s">
        <v>150</v>
      </c>
      <c r="AR12" s="8">
        <f t="shared" si="4"/>
        <v>44043</v>
      </c>
      <c r="AS12" s="8">
        <f t="shared" si="5"/>
        <v>44043</v>
      </c>
    </row>
    <row r="13" spans="1:46" x14ac:dyDescent="0.25">
      <c r="A13" s="21">
        <f t="shared" si="0"/>
        <v>2020</v>
      </c>
      <c r="B13" s="8">
        <f t="shared" si="1"/>
        <v>44013</v>
      </c>
      <c r="C13" s="25">
        <f t="shared" si="2"/>
        <v>44043</v>
      </c>
      <c r="D13" s="21" t="s">
        <v>109</v>
      </c>
      <c r="E13" s="21" t="s">
        <v>113</v>
      </c>
      <c r="F13" s="28">
        <v>4003</v>
      </c>
      <c r="G13" s="22" t="s">
        <v>151</v>
      </c>
      <c r="I13" t="s">
        <v>343</v>
      </c>
      <c r="K13" t="s">
        <v>345</v>
      </c>
      <c r="L13" t="s">
        <v>346</v>
      </c>
      <c r="M13" t="s">
        <v>347</v>
      </c>
      <c r="P13" s="23" t="s">
        <v>169</v>
      </c>
      <c r="Q13" s="23" t="s">
        <v>331</v>
      </c>
      <c r="T13" s="24">
        <v>1145</v>
      </c>
      <c r="U13" s="24">
        <f t="shared" si="3"/>
        <v>1328.1999999999998</v>
      </c>
      <c r="X13" s="21" t="s">
        <v>170</v>
      </c>
      <c r="Y13" s="21" t="s">
        <v>171</v>
      </c>
      <c r="Z13" s="21" t="s">
        <v>172</v>
      </c>
      <c r="AC13" s="26">
        <v>44034</v>
      </c>
      <c r="AD13" s="26">
        <v>44034</v>
      </c>
      <c r="AG13" s="27" t="s">
        <v>323</v>
      </c>
      <c r="AH13" s="27" t="s">
        <v>323</v>
      </c>
      <c r="AQ13" s="21" t="s">
        <v>150</v>
      </c>
      <c r="AR13" s="8">
        <f t="shared" si="4"/>
        <v>44043</v>
      </c>
      <c r="AS13" s="8">
        <f t="shared" si="5"/>
        <v>44043</v>
      </c>
    </row>
    <row r="14" spans="1:46" x14ac:dyDescent="0.25">
      <c r="A14" s="21">
        <f t="shared" si="0"/>
        <v>2020</v>
      </c>
      <c r="B14" s="8">
        <f t="shared" si="1"/>
        <v>44013</v>
      </c>
      <c r="C14" s="25">
        <f t="shared" si="2"/>
        <v>44043</v>
      </c>
      <c r="D14" s="21" t="s">
        <v>109</v>
      </c>
      <c r="E14" s="21" t="s">
        <v>113</v>
      </c>
      <c r="F14" s="28" t="s">
        <v>337</v>
      </c>
      <c r="G14" s="22" t="s">
        <v>151</v>
      </c>
      <c r="I14" t="s">
        <v>325</v>
      </c>
      <c r="N14" t="s">
        <v>349</v>
      </c>
      <c r="P14" s="23" t="s">
        <v>169</v>
      </c>
      <c r="Q14" s="23" t="s">
        <v>331</v>
      </c>
      <c r="T14" s="24">
        <v>492.83</v>
      </c>
      <c r="U14" s="24">
        <f t="shared" ref="U14:U18" si="6">+T14*1.16</f>
        <v>571.68279999999993</v>
      </c>
      <c r="X14" s="21" t="s">
        <v>170</v>
      </c>
      <c r="Y14" s="21" t="s">
        <v>171</v>
      </c>
      <c r="Z14" s="21" t="s">
        <v>172</v>
      </c>
      <c r="AC14" s="26">
        <v>44034</v>
      </c>
      <c r="AD14" s="26">
        <v>44034</v>
      </c>
      <c r="AG14" s="27" t="s">
        <v>324</v>
      </c>
      <c r="AH14" s="27" t="s">
        <v>324</v>
      </c>
      <c r="AQ14" s="21" t="s">
        <v>150</v>
      </c>
      <c r="AR14" s="8">
        <f t="shared" si="4"/>
        <v>44043</v>
      </c>
      <c r="AS14" s="8">
        <f t="shared" si="5"/>
        <v>44043</v>
      </c>
    </row>
    <row r="15" spans="1:46" x14ac:dyDescent="0.25">
      <c r="A15" s="21">
        <f t="shared" si="0"/>
        <v>2020</v>
      </c>
      <c r="B15" s="8">
        <f t="shared" si="1"/>
        <v>44013</v>
      </c>
      <c r="C15" s="25">
        <f t="shared" si="2"/>
        <v>44043</v>
      </c>
      <c r="D15" s="21" t="s">
        <v>109</v>
      </c>
      <c r="E15" s="21" t="s">
        <v>113</v>
      </c>
      <c r="F15" s="28">
        <v>765</v>
      </c>
      <c r="G15" s="22" t="s">
        <v>151</v>
      </c>
      <c r="I15" t="s">
        <v>344</v>
      </c>
      <c r="K15" t="s">
        <v>356</v>
      </c>
      <c r="L15" t="s">
        <v>358</v>
      </c>
      <c r="M15" t="s">
        <v>357</v>
      </c>
      <c r="P15" s="23" t="s">
        <v>169</v>
      </c>
      <c r="Q15" s="23" t="s">
        <v>331</v>
      </c>
      <c r="T15" s="24">
        <v>1551.72</v>
      </c>
      <c r="U15" s="24">
        <f t="shared" si="6"/>
        <v>1799.9951999999998</v>
      </c>
      <c r="X15" s="21" t="s">
        <v>170</v>
      </c>
      <c r="Y15" s="21" t="s">
        <v>171</v>
      </c>
      <c r="Z15" s="21" t="s">
        <v>172</v>
      </c>
      <c r="AC15" s="26">
        <v>44036</v>
      </c>
      <c r="AD15" s="26">
        <v>44036</v>
      </c>
      <c r="AG15" s="27" t="s">
        <v>332</v>
      </c>
      <c r="AH15" s="27" t="s">
        <v>332</v>
      </c>
      <c r="AQ15" s="21" t="s">
        <v>150</v>
      </c>
      <c r="AR15" s="8">
        <f t="shared" si="4"/>
        <v>44043</v>
      </c>
      <c r="AS15" s="8">
        <f t="shared" si="5"/>
        <v>44043</v>
      </c>
    </row>
    <row r="16" spans="1:46" x14ac:dyDescent="0.25">
      <c r="A16" s="21">
        <f t="shared" si="0"/>
        <v>2020</v>
      </c>
      <c r="B16" s="8">
        <f t="shared" si="1"/>
        <v>44013</v>
      </c>
      <c r="C16" s="25">
        <f t="shared" si="2"/>
        <v>44043</v>
      </c>
      <c r="D16" s="21" t="s">
        <v>109</v>
      </c>
      <c r="E16" s="21" t="s">
        <v>113</v>
      </c>
      <c r="F16" s="28" t="s">
        <v>338</v>
      </c>
      <c r="G16" s="22" t="s">
        <v>151</v>
      </c>
      <c r="I16" t="s">
        <v>326</v>
      </c>
      <c r="N16" t="s">
        <v>352</v>
      </c>
      <c r="P16" s="23" t="s">
        <v>169</v>
      </c>
      <c r="Q16" s="23" t="s">
        <v>331</v>
      </c>
      <c r="T16" s="24">
        <v>170.43</v>
      </c>
      <c r="U16" s="24">
        <f t="shared" si="6"/>
        <v>197.69880000000001</v>
      </c>
      <c r="X16" s="21" t="s">
        <v>170</v>
      </c>
      <c r="Y16" s="21" t="s">
        <v>171</v>
      </c>
      <c r="Z16" s="21" t="s">
        <v>172</v>
      </c>
      <c r="AC16" s="26">
        <v>44036</v>
      </c>
      <c r="AD16" s="26">
        <v>44036</v>
      </c>
      <c r="AG16" s="27" t="s">
        <v>324</v>
      </c>
      <c r="AH16" s="27" t="s">
        <v>324</v>
      </c>
      <c r="AQ16" s="21" t="s">
        <v>150</v>
      </c>
      <c r="AR16" s="8">
        <f t="shared" si="4"/>
        <v>44043</v>
      </c>
      <c r="AS16" s="8">
        <f t="shared" si="5"/>
        <v>44043</v>
      </c>
    </row>
    <row r="17" spans="1:45" x14ac:dyDescent="0.25">
      <c r="A17" s="21">
        <f t="shared" si="0"/>
        <v>2020</v>
      </c>
      <c r="B17" s="8">
        <f t="shared" si="1"/>
        <v>44013</v>
      </c>
      <c r="C17" s="25">
        <f t="shared" si="2"/>
        <v>44043</v>
      </c>
      <c r="D17" s="21" t="s">
        <v>109</v>
      </c>
      <c r="E17" s="21" t="s">
        <v>113</v>
      </c>
      <c r="F17" s="28" t="s">
        <v>339</v>
      </c>
      <c r="G17" s="22" t="s">
        <v>151</v>
      </c>
      <c r="I17" t="s">
        <v>326</v>
      </c>
      <c r="N17" t="s">
        <v>353</v>
      </c>
      <c r="P17" s="23" t="s">
        <v>169</v>
      </c>
      <c r="Q17" s="23" t="s">
        <v>331</v>
      </c>
      <c r="T17" s="24">
        <v>2385.1</v>
      </c>
      <c r="U17" s="24">
        <f t="shared" si="6"/>
        <v>2766.7159999999999</v>
      </c>
      <c r="X17" s="21" t="s">
        <v>170</v>
      </c>
      <c r="Y17" s="21" t="s">
        <v>171</v>
      </c>
      <c r="Z17" s="21" t="s">
        <v>172</v>
      </c>
      <c r="AC17" s="26">
        <v>44043</v>
      </c>
      <c r="AD17" s="26">
        <v>44043</v>
      </c>
      <c r="AG17" s="27" t="s">
        <v>324</v>
      </c>
      <c r="AH17" s="27" t="s">
        <v>324</v>
      </c>
      <c r="AQ17" s="21" t="s">
        <v>150</v>
      </c>
      <c r="AR17" s="8">
        <f t="shared" si="4"/>
        <v>44043</v>
      </c>
      <c r="AS17" s="8">
        <f t="shared" si="5"/>
        <v>44043</v>
      </c>
    </row>
    <row r="18" spans="1:45" x14ac:dyDescent="0.25">
      <c r="A18" s="21">
        <f t="shared" ref="A18" si="7">YEAR(C18)</f>
        <v>2020</v>
      </c>
      <c r="B18" s="8">
        <f t="shared" ref="B18" si="8">EOMONTH(C18,-1)+1</f>
        <v>44013</v>
      </c>
      <c r="C18" s="25">
        <f t="shared" ref="C18" si="9">+AR18</f>
        <v>44043</v>
      </c>
      <c r="D18" s="21" t="s">
        <v>109</v>
      </c>
      <c r="E18" s="21" t="s">
        <v>113</v>
      </c>
      <c r="F18" s="28" t="s">
        <v>340</v>
      </c>
      <c r="G18" s="22" t="s">
        <v>151</v>
      </c>
      <c r="I18" t="s">
        <v>326</v>
      </c>
      <c r="N18" t="s">
        <v>353</v>
      </c>
      <c r="P18" s="23" t="s">
        <v>169</v>
      </c>
      <c r="Q18" s="23" t="s">
        <v>331</v>
      </c>
      <c r="T18" s="24">
        <v>1206.04</v>
      </c>
      <c r="U18" s="24">
        <f t="shared" si="6"/>
        <v>1399.0063999999998</v>
      </c>
      <c r="X18" s="21" t="s">
        <v>170</v>
      </c>
      <c r="Y18" s="21" t="s">
        <v>171</v>
      </c>
      <c r="Z18" s="21" t="s">
        <v>172</v>
      </c>
      <c r="AC18" s="26">
        <v>44043</v>
      </c>
      <c r="AD18" s="26">
        <v>44043</v>
      </c>
      <c r="AG18" s="27" t="s">
        <v>324</v>
      </c>
      <c r="AH18" s="27" t="s">
        <v>324</v>
      </c>
      <c r="AQ18" s="21" t="s">
        <v>150</v>
      </c>
      <c r="AR18" s="8">
        <f t="shared" ref="AR18" si="10">EOMONTH(AC18,0)</f>
        <v>44043</v>
      </c>
      <c r="AS18" s="8">
        <f t="shared" ref="AS18" si="11">EOMONTH(AC18,0)</f>
        <v>44043</v>
      </c>
    </row>
    <row r="19" spans="1:45" x14ac:dyDescent="0.25">
      <c r="AQ19" s="21"/>
      <c r="AR19" s="8"/>
      <c r="AS19" s="8"/>
    </row>
    <row r="20" spans="1:45" x14ac:dyDescent="0.25">
      <c r="AQ20" s="21"/>
      <c r="AR20" s="8"/>
      <c r="AS20" s="8"/>
    </row>
    <row r="21" spans="1:45" x14ac:dyDescent="0.25">
      <c r="AQ21" s="21"/>
      <c r="AR21" s="8"/>
      <c r="AS21" s="8"/>
    </row>
    <row r="22" spans="1:45" x14ac:dyDescent="0.25">
      <c r="AQ22" s="21"/>
      <c r="AR22" s="8"/>
      <c r="AS22" s="8"/>
    </row>
    <row r="23" spans="1:45" x14ac:dyDescent="0.25">
      <c r="AQ23" s="21"/>
      <c r="AR23" s="8"/>
      <c r="AS23" s="8"/>
    </row>
    <row r="24" spans="1:45" x14ac:dyDescent="0.25">
      <c r="AQ24" s="21"/>
      <c r="AR24" s="8"/>
      <c r="AS24" s="8"/>
    </row>
    <row r="25" spans="1:45" x14ac:dyDescent="0.25">
      <c r="AQ25" s="21"/>
      <c r="AR25" s="8"/>
      <c r="AS25" s="8"/>
    </row>
    <row r="26" spans="1:45" x14ac:dyDescent="0.25">
      <c r="AQ26" s="21"/>
      <c r="AR26" s="8"/>
      <c r="AS26" s="8"/>
    </row>
    <row r="27" spans="1:45" x14ac:dyDescent="0.25">
      <c r="AQ27" s="21"/>
      <c r="AR27" s="8"/>
      <c r="AS27" s="8"/>
    </row>
    <row r="28" spans="1:45" x14ac:dyDescent="0.25">
      <c r="AQ28" s="21"/>
      <c r="AR28" s="8"/>
      <c r="AS28" s="8"/>
    </row>
    <row r="29" spans="1:45" x14ac:dyDescent="0.25">
      <c r="AQ29" s="21"/>
      <c r="AR29" s="8"/>
      <c r="AS29" s="8"/>
    </row>
    <row r="30" spans="1:45" x14ac:dyDescent="0.25">
      <c r="AQ30" s="21"/>
      <c r="AR30" s="8"/>
      <c r="AS30" s="8"/>
    </row>
  </sheetData>
  <sheetProtection password="CC09" sheet="1" objects="1" scenarios="1"/>
  <autoFilter ref="A7:AT18"/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163</v>
      </c>
      <c r="C4" s="13" t="s">
        <v>156</v>
      </c>
      <c r="D4" s="13" t="s">
        <v>159</v>
      </c>
      <c r="E4" s="13" t="s">
        <v>166</v>
      </c>
      <c r="F4" s="3" t="s">
        <v>175</v>
      </c>
      <c r="G4" s="13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0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3" t="s">
        <v>166</v>
      </c>
      <c r="F6" s="3" t="s">
        <v>229</v>
      </c>
    </row>
    <row r="7" spans="1:7" s="13" customFormat="1" x14ac:dyDescent="0.25">
      <c r="A7" s="13">
        <v>4</v>
      </c>
      <c r="B7" s="13" t="s">
        <v>230</v>
      </c>
      <c r="C7" s="13" t="s">
        <v>231</v>
      </c>
      <c r="D7" s="13" t="s">
        <v>232</v>
      </c>
      <c r="E7" s="13" t="s">
        <v>166</v>
      </c>
      <c r="F7" s="5" t="s">
        <v>233</v>
      </c>
    </row>
    <row r="8" spans="1:7" s="13" customFormat="1" x14ac:dyDescent="0.25">
      <c r="A8" s="15">
        <v>5</v>
      </c>
      <c r="B8" s="13" t="s">
        <v>235</v>
      </c>
      <c r="C8" s="13" t="s">
        <v>236</v>
      </c>
      <c r="D8" s="13" t="s">
        <v>237</v>
      </c>
      <c r="E8" s="13" t="s">
        <v>166</v>
      </c>
      <c r="F8" s="5" t="s">
        <v>234</v>
      </c>
    </row>
    <row r="9" spans="1:7" ht="30" x14ac:dyDescent="0.25">
      <c r="A9" s="15">
        <v>6</v>
      </c>
      <c r="B9" s="7" t="s">
        <v>190</v>
      </c>
      <c r="C9" t="s">
        <v>189</v>
      </c>
      <c r="D9" t="s">
        <v>191</v>
      </c>
      <c r="E9" s="13" t="s">
        <v>166</v>
      </c>
      <c r="F9" s="3" t="s">
        <v>192</v>
      </c>
    </row>
    <row r="10" spans="1:7" s="13" customFormat="1" x14ac:dyDescent="0.25">
      <c r="A10" s="15">
        <v>7</v>
      </c>
      <c r="B10" s="13" t="s">
        <v>166</v>
      </c>
      <c r="C10" s="13" t="s">
        <v>166</v>
      </c>
      <c r="D10" s="13" t="s">
        <v>166</v>
      </c>
      <c r="E10" s="13" t="s">
        <v>238</v>
      </c>
      <c r="F10" s="13" t="s">
        <v>239</v>
      </c>
      <c r="G10" s="13">
        <v>1820.42</v>
      </c>
    </row>
    <row r="11" spans="1:7" x14ac:dyDescent="0.25">
      <c r="A11" s="15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5">
        <v>9</v>
      </c>
      <c r="B12" s="9" t="s">
        <v>214</v>
      </c>
      <c r="C12" s="9" t="s">
        <v>212</v>
      </c>
      <c r="D12" s="9" t="s">
        <v>213</v>
      </c>
      <c r="E12" s="10" t="s">
        <v>166</v>
      </c>
      <c r="F12" s="9" t="s">
        <v>219</v>
      </c>
    </row>
    <row r="13" spans="1:7" x14ac:dyDescent="0.25">
      <c r="A13" s="15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5">
        <v>11</v>
      </c>
      <c r="B14" s="10" t="s">
        <v>218</v>
      </c>
      <c r="C14" s="10" t="s">
        <v>216</v>
      </c>
      <c r="D14" s="10" t="s">
        <v>217</v>
      </c>
      <c r="E14" s="10" t="s">
        <v>166</v>
      </c>
      <c r="F14" t="s">
        <v>223</v>
      </c>
    </row>
    <row r="15" spans="1:7" s="14" customFormat="1" x14ac:dyDescent="0.25">
      <c r="A15" s="15">
        <v>12</v>
      </c>
      <c r="B15" s="14" t="s">
        <v>166</v>
      </c>
      <c r="C15" s="14" t="s">
        <v>166</v>
      </c>
      <c r="D15" s="14" t="s">
        <v>166</v>
      </c>
      <c r="E15" s="14" t="s">
        <v>240</v>
      </c>
      <c r="F15" s="14" t="s">
        <v>241</v>
      </c>
    </row>
    <row r="16" spans="1:7" s="14" customFormat="1" x14ac:dyDescent="0.25">
      <c r="A16" s="15">
        <v>13</v>
      </c>
      <c r="B16" s="14" t="s">
        <v>166</v>
      </c>
      <c r="C16" s="14" t="s">
        <v>166</v>
      </c>
      <c r="D16" s="14" t="s">
        <v>166</v>
      </c>
      <c r="E16" s="14" t="s">
        <v>242</v>
      </c>
      <c r="F16" s="14" t="s">
        <v>243</v>
      </c>
    </row>
    <row r="17" spans="1:6" x14ac:dyDescent="0.25">
      <c r="A17" s="15">
        <v>14</v>
      </c>
      <c r="B17" s="14" t="s">
        <v>166</v>
      </c>
      <c r="C17" s="14" t="s">
        <v>166</v>
      </c>
      <c r="D17" s="14" t="s">
        <v>166</v>
      </c>
      <c r="E17" s="7" t="s">
        <v>210</v>
      </c>
      <c r="F17" t="s">
        <v>221</v>
      </c>
    </row>
    <row r="18" spans="1:6" s="14" customFormat="1" x14ac:dyDescent="0.25">
      <c r="A18" s="15">
        <v>15</v>
      </c>
      <c r="B18" s="14" t="s">
        <v>244</v>
      </c>
      <c r="C18" s="14" t="s">
        <v>157</v>
      </c>
      <c r="D18" s="14" t="s">
        <v>245</v>
      </c>
      <c r="E18" s="14" t="s">
        <v>166</v>
      </c>
      <c r="F18" s="14" t="s">
        <v>246</v>
      </c>
    </row>
    <row r="19" spans="1:6" s="14" customFormat="1" x14ac:dyDescent="0.25">
      <c r="A19" s="15">
        <v>16</v>
      </c>
      <c r="B19" s="14" t="s">
        <v>166</v>
      </c>
      <c r="C19" s="14" t="s">
        <v>166</v>
      </c>
      <c r="D19" s="14" t="s">
        <v>166</v>
      </c>
      <c r="E19" s="14" t="s">
        <v>247</v>
      </c>
      <c r="F19" s="14" t="s">
        <v>248</v>
      </c>
    </row>
    <row r="20" spans="1:6" s="14" customFormat="1" x14ac:dyDescent="0.25">
      <c r="A20" s="15">
        <v>17</v>
      </c>
      <c r="B20" s="14" t="s">
        <v>249</v>
      </c>
      <c r="C20" s="14" t="s">
        <v>250</v>
      </c>
      <c r="D20" s="14" t="s">
        <v>251</v>
      </c>
      <c r="E20" s="14" t="s">
        <v>166</v>
      </c>
      <c r="F20" s="14" t="s">
        <v>252</v>
      </c>
    </row>
    <row r="21" spans="1:6" x14ac:dyDescent="0.25">
      <c r="A21" s="15">
        <v>18</v>
      </c>
      <c r="B21" s="14" t="s">
        <v>166</v>
      </c>
      <c r="C21" s="14" t="s">
        <v>166</v>
      </c>
      <c r="D21" s="14" t="s">
        <v>166</v>
      </c>
    </row>
    <row r="22" spans="1:6" s="14" customFormat="1" x14ac:dyDescent="0.25">
      <c r="A22" s="15">
        <v>19</v>
      </c>
      <c r="B22" s="14" t="s">
        <v>253</v>
      </c>
      <c r="C22" s="14" t="s">
        <v>254</v>
      </c>
      <c r="D22" s="14" t="s">
        <v>255</v>
      </c>
      <c r="E22" s="14" t="s">
        <v>166</v>
      </c>
      <c r="F22" s="3" t="s">
        <v>256</v>
      </c>
    </row>
    <row r="23" spans="1:6" s="14" customFormat="1" x14ac:dyDescent="0.25">
      <c r="A23" s="15">
        <v>20</v>
      </c>
      <c r="B23" s="14" t="s">
        <v>257</v>
      </c>
      <c r="C23" s="14" t="s">
        <v>211</v>
      </c>
      <c r="D23" s="14" t="s">
        <v>258</v>
      </c>
      <c r="E23" s="14" t="s">
        <v>166</v>
      </c>
      <c r="F23" s="3" t="s">
        <v>259</v>
      </c>
    </row>
    <row r="24" spans="1:6" s="14" customFormat="1" x14ac:dyDescent="0.25">
      <c r="A24" s="15">
        <v>21</v>
      </c>
      <c r="B24" s="14" t="s">
        <v>260</v>
      </c>
      <c r="C24" s="14" t="s">
        <v>261</v>
      </c>
      <c r="D24" s="14" t="s">
        <v>255</v>
      </c>
      <c r="E24" s="14" t="s">
        <v>166</v>
      </c>
      <c r="F24" s="3" t="s">
        <v>262</v>
      </c>
    </row>
    <row r="25" spans="1:6" s="15" customFormat="1" x14ac:dyDescent="0.25">
      <c r="A25" s="15">
        <v>22</v>
      </c>
      <c r="B25" s="15" t="s">
        <v>166</v>
      </c>
      <c r="C25" s="15" t="s">
        <v>166</v>
      </c>
      <c r="D25" s="15" t="s">
        <v>166</v>
      </c>
      <c r="E25" s="15" t="s">
        <v>263</v>
      </c>
      <c r="F25" s="3" t="s">
        <v>264</v>
      </c>
    </row>
    <row r="26" spans="1:6" s="15" customFormat="1" x14ac:dyDescent="0.25">
      <c r="A26" s="15">
        <v>23</v>
      </c>
      <c r="B26" s="15" t="s">
        <v>265</v>
      </c>
      <c r="C26" s="15" t="s">
        <v>266</v>
      </c>
      <c r="D26" s="15" t="s">
        <v>267</v>
      </c>
      <c r="E26" s="15" t="s">
        <v>166</v>
      </c>
      <c r="F26" s="3" t="s">
        <v>268</v>
      </c>
    </row>
    <row r="27" spans="1:6" s="15" customFormat="1" x14ac:dyDescent="0.25">
      <c r="A27" s="15">
        <v>24</v>
      </c>
      <c r="B27" s="15" t="s">
        <v>257</v>
      </c>
      <c r="C27" s="15" t="s">
        <v>269</v>
      </c>
      <c r="D27" s="15" t="s">
        <v>270</v>
      </c>
      <c r="E27" s="15" t="s">
        <v>166</v>
      </c>
      <c r="F27" s="3" t="s">
        <v>271</v>
      </c>
    </row>
    <row r="28" spans="1:6" s="15" customFormat="1" x14ac:dyDescent="0.25">
      <c r="A28" s="15">
        <v>25</v>
      </c>
      <c r="B28" s="15" t="s">
        <v>272</v>
      </c>
      <c r="C28" s="15" t="s">
        <v>161</v>
      </c>
      <c r="D28" s="15" t="s">
        <v>187</v>
      </c>
      <c r="E28" s="15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3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5" customFormat="1" x14ac:dyDescent="0.25">
      <c r="A31" s="15">
        <v>28</v>
      </c>
      <c r="B31" s="15" t="s">
        <v>274</v>
      </c>
      <c r="C31" s="15" t="s">
        <v>186</v>
      </c>
      <c r="D31" s="15" t="s">
        <v>275</v>
      </c>
      <c r="E31" s="15" t="s">
        <v>166</v>
      </c>
      <c r="F31" s="3" t="s">
        <v>276</v>
      </c>
    </row>
    <row r="32" spans="1:6" x14ac:dyDescent="0.25">
      <c r="A32" s="13">
        <v>29</v>
      </c>
      <c r="B32" s="15" t="s">
        <v>166</v>
      </c>
      <c r="C32" s="15" t="s">
        <v>166</v>
      </c>
      <c r="D32" s="15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3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5" customFormat="1" x14ac:dyDescent="0.25">
      <c r="A35" s="15">
        <v>32</v>
      </c>
      <c r="B35" s="15" t="s">
        <v>224</v>
      </c>
      <c r="C35" s="15" t="s">
        <v>277</v>
      </c>
      <c r="D35" s="15" t="s">
        <v>278</v>
      </c>
      <c r="E35" s="15" t="s">
        <v>166</v>
      </c>
      <c r="F35" s="3" t="s">
        <v>225</v>
      </c>
    </row>
    <row r="36" spans="1:6" s="15" customFormat="1" x14ac:dyDescent="0.25">
      <c r="A36" s="15">
        <v>33</v>
      </c>
      <c r="B36" s="15" t="s">
        <v>166</v>
      </c>
      <c r="C36" s="15" t="s">
        <v>166</v>
      </c>
      <c r="D36" s="15" t="s">
        <v>166</v>
      </c>
      <c r="E36" s="15" t="s">
        <v>279</v>
      </c>
      <c r="F36" s="3" t="s">
        <v>280</v>
      </c>
    </row>
    <row r="37" spans="1:6" s="15" customFormat="1" x14ac:dyDescent="0.25">
      <c r="A37" s="15">
        <v>34</v>
      </c>
      <c r="B37" s="15" t="s">
        <v>179</v>
      </c>
      <c r="C37" s="15" t="s">
        <v>180</v>
      </c>
      <c r="D37" s="15" t="s">
        <v>181</v>
      </c>
      <c r="E37" s="15" t="s">
        <v>166</v>
      </c>
      <c r="F37" s="3" t="s">
        <v>182</v>
      </c>
    </row>
    <row r="38" spans="1:6" s="16" customFormat="1" x14ac:dyDescent="0.25">
      <c r="A38" s="16">
        <v>35</v>
      </c>
      <c r="B38" s="16" t="s">
        <v>166</v>
      </c>
      <c r="C38" s="16" t="s">
        <v>166</v>
      </c>
      <c r="D38" s="16" t="s">
        <v>166</v>
      </c>
      <c r="E38" s="16" t="s">
        <v>282</v>
      </c>
      <c r="F38" s="3" t="s">
        <v>281</v>
      </c>
    </row>
    <row r="39" spans="1:6" x14ac:dyDescent="0.25">
      <c r="A39" s="13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9" t="s">
        <v>205</v>
      </c>
      <c r="C40" s="5" t="s">
        <v>203</v>
      </c>
      <c r="D40" s="5" t="s">
        <v>204</v>
      </c>
      <c r="E40" s="10" t="s">
        <v>166</v>
      </c>
      <c r="F40" t="s">
        <v>206</v>
      </c>
    </row>
    <row r="41" spans="1:6" s="17" customFormat="1" x14ac:dyDescent="0.25">
      <c r="A41" s="17">
        <v>38</v>
      </c>
      <c r="B41" s="3" t="s">
        <v>287</v>
      </c>
      <c r="C41" s="3" t="s">
        <v>288</v>
      </c>
      <c r="D41" s="3" t="s">
        <v>289</v>
      </c>
      <c r="E41" s="17" t="s">
        <v>166</v>
      </c>
      <c r="F41" s="17" t="s">
        <v>290</v>
      </c>
    </row>
    <row r="42" spans="1:6" x14ac:dyDescent="0.25">
      <c r="A42" s="13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7" customFormat="1" x14ac:dyDescent="0.25">
      <c r="A43" s="17">
        <v>40</v>
      </c>
      <c r="B43" s="17" t="s">
        <v>291</v>
      </c>
      <c r="C43" s="17" t="s">
        <v>292</v>
      </c>
      <c r="D43" s="17" t="s">
        <v>215</v>
      </c>
      <c r="E43" s="17" t="s">
        <v>166</v>
      </c>
      <c r="F43" s="3" t="s">
        <v>293</v>
      </c>
    </row>
    <row r="44" spans="1:6" s="17" customFormat="1" x14ac:dyDescent="0.25">
      <c r="A44" s="17">
        <v>41</v>
      </c>
      <c r="B44" s="17" t="s">
        <v>294</v>
      </c>
      <c r="C44" s="17" t="s">
        <v>168</v>
      </c>
      <c r="D44" s="17" t="s">
        <v>295</v>
      </c>
      <c r="E44" s="17" t="s">
        <v>166</v>
      </c>
      <c r="F44" s="3" t="s">
        <v>296</v>
      </c>
    </row>
    <row r="45" spans="1:6" s="17" customFormat="1" x14ac:dyDescent="0.25">
      <c r="A45" s="17">
        <v>42</v>
      </c>
      <c r="B45" s="17" t="s">
        <v>297</v>
      </c>
      <c r="C45" s="17" t="s">
        <v>231</v>
      </c>
      <c r="D45" s="17" t="s">
        <v>255</v>
      </c>
      <c r="E45" s="17" t="s">
        <v>166</v>
      </c>
      <c r="F45" s="3" t="s">
        <v>298</v>
      </c>
    </row>
    <row r="46" spans="1:6" s="17" customFormat="1" x14ac:dyDescent="0.25">
      <c r="A46" s="17">
        <v>43</v>
      </c>
      <c r="B46" s="17" t="s">
        <v>166</v>
      </c>
      <c r="C46" s="17" t="s">
        <v>166</v>
      </c>
      <c r="D46" s="17" t="s">
        <v>166</v>
      </c>
      <c r="E46" s="17" t="s">
        <v>299</v>
      </c>
      <c r="F46" s="3" t="s">
        <v>300</v>
      </c>
    </row>
    <row r="47" spans="1:6" x14ac:dyDescent="0.25">
      <c r="A47" s="11">
        <v>44</v>
      </c>
      <c r="B47" s="10"/>
      <c r="C47" s="3"/>
      <c r="D47" s="3"/>
      <c r="E47" s="4" t="s">
        <v>208</v>
      </c>
      <c r="F47" t="s">
        <v>220</v>
      </c>
    </row>
    <row r="48" spans="1:6" x14ac:dyDescent="0.25">
      <c r="A48" s="12">
        <v>45</v>
      </c>
      <c r="B48" s="10"/>
      <c r="C48" s="5"/>
      <c r="D48" s="5"/>
      <c r="E48" s="5" t="s">
        <v>209</v>
      </c>
      <c r="F48" t="s">
        <v>222</v>
      </c>
    </row>
    <row r="49" spans="1:6" s="18" customFormat="1" x14ac:dyDescent="0.25">
      <c r="A49" s="18">
        <v>46</v>
      </c>
      <c r="B49" s="18" t="s">
        <v>301</v>
      </c>
      <c r="C49" s="18" t="s">
        <v>302</v>
      </c>
      <c r="D49" s="18" t="s">
        <v>303</v>
      </c>
      <c r="E49" s="18" t="s">
        <v>166</v>
      </c>
      <c r="F49" s="3" t="s">
        <v>304</v>
      </c>
    </row>
    <row r="50" spans="1:6" s="19" customFormat="1" x14ac:dyDescent="0.25">
      <c r="A50" s="19">
        <v>47</v>
      </c>
      <c r="E50" s="19" t="s">
        <v>193</v>
      </c>
      <c r="F50" s="3" t="s">
        <v>194</v>
      </c>
    </row>
    <row r="51" spans="1:6" ht="13.9" customHeight="1" x14ac:dyDescent="0.25">
      <c r="A51" s="13">
        <v>48</v>
      </c>
      <c r="E51" s="19" t="s">
        <v>306</v>
      </c>
      <c r="F51" s="19" t="s">
        <v>305</v>
      </c>
    </row>
    <row r="52" spans="1:6" s="19" customFormat="1" x14ac:dyDescent="0.25">
      <c r="A52" s="19">
        <v>49</v>
      </c>
      <c r="B52" s="19" t="s">
        <v>307</v>
      </c>
      <c r="C52" s="19" t="s">
        <v>236</v>
      </c>
      <c r="D52" s="19" t="s">
        <v>255</v>
      </c>
      <c r="E52" s="19" t="s">
        <v>166</v>
      </c>
      <c r="F52" s="3" t="s">
        <v>308</v>
      </c>
    </row>
    <row r="53" spans="1:6" s="19" customFormat="1" x14ac:dyDescent="0.25">
      <c r="A53" s="19">
        <v>50</v>
      </c>
      <c r="B53" s="19" t="s">
        <v>309</v>
      </c>
      <c r="C53" s="19" t="s">
        <v>310</v>
      </c>
      <c r="D53" s="19" t="s">
        <v>311</v>
      </c>
      <c r="E53" s="19" t="s">
        <v>166</v>
      </c>
      <c r="F53" s="3" t="s">
        <v>312</v>
      </c>
    </row>
    <row r="54" spans="1:6" s="20" customFormat="1" ht="13.9" customHeight="1" x14ac:dyDescent="0.25">
      <c r="A54" s="20">
        <v>51</v>
      </c>
      <c r="E54" s="20" t="s">
        <v>313</v>
      </c>
      <c r="F54" s="20" t="s">
        <v>314</v>
      </c>
    </row>
    <row r="55" spans="1:6" s="20" customFormat="1" ht="13.9" customHeight="1" x14ac:dyDescent="0.25">
      <c r="A55" s="20">
        <v>52</v>
      </c>
      <c r="E55" s="20" t="s">
        <v>315</v>
      </c>
      <c r="F55" s="20" t="s">
        <v>316</v>
      </c>
    </row>
    <row r="56" spans="1:6" x14ac:dyDescent="0.25">
      <c r="A56">
        <v>53</v>
      </c>
      <c r="E56" t="s">
        <v>317</v>
      </c>
      <c r="F56" t="s">
        <v>318</v>
      </c>
    </row>
    <row r="57" spans="1:6" x14ac:dyDescent="0.25">
      <c r="A57">
        <v>54</v>
      </c>
      <c r="E57" t="s">
        <v>319</v>
      </c>
      <c r="F57" t="s">
        <v>320</v>
      </c>
    </row>
    <row r="58" spans="1:6" x14ac:dyDescent="0.25">
      <c r="A58">
        <v>55</v>
      </c>
      <c r="E58" t="s">
        <v>321</v>
      </c>
      <c r="F58" t="s">
        <v>322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2020-11-06T04:38:33Z</cp:lastPrinted>
  <dcterms:created xsi:type="dcterms:W3CDTF">2019-04-22T01:43:55Z</dcterms:created>
  <dcterms:modified xsi:type="dcterms:W3CDTF">2020-11-09T15:10:31Z</dcterms:modified>
</cp:coreProperties>
</file>